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7" yWindow="32767" windowWidth="23040" windowHeight="7992" activeTab="0"/>
  </bookViews>
  <sheets>
    <sheet name="ATC Load Data" sheetId="1" r:id="rId1"/>
  </sheets>
  <externalReferences>
    <externalReference r:id="rId4"/>
  </externalReferences>
  <definedNames>
    <definedName name="acecatatc">'[1]Common'!$F$16</definedName>
    <definedName name="aeatatcpeak">'[1]AE'!$B$43</definedName>
    <definedName name="aetotalload">'[1]AE'!$B$37</definedName>
    <definedName name="bpmaatatc">'[1]Common'!$F$17</definedName>
    <definedName name="cwecatatc">'[1]Common'!$F$18</definedName>
    <definedName name="dairylandatatc">'[1]Common'!$F$19</definedName>
    <definedName name="eseatatc">'[1]Common'!$F$20</definedName>
    <definedName name="kielatatc">'[1]Common'!$F$21</definedName>
    <definedName name="mgeatatcpeak">'[1]MGE'!$B$42</definedName>
    <definedName name="mgetotalload">'[1]MGE'!$B$37</definedName>
    <definedName name="mpuatatc">'[1]Common'!$F$22</definedName>
    <definedName name="muniaeloadreduction">'[1]Actuals'!$E$11</definedName>
    <definedName name="pdvilleatatc">'[1]Common'!$F$23</definedName>
    <definedName name="rapidsaeatatc">'[1]Common'!$F$24</definedName>
    <definedName name="rapidswpsatatc">'[1]Common'!$F$25</definedName>
    <definedName name="rcecatatc">'[1]Common'!$F$26</definedName>
    <definedName name="uppcoatatcpeak">'[1]UPPCo'!$B$42</definedName>
    <definedName name="uppcototalload">'[1]UPPCo'!$B$37</definedName>
    <definedName name="weatatcpeak">'[1]WE'!$B$43</definedName>
    <definedName name="weesereduction">'[1]Actuals'!$C$5</definedName>
    <definedName name="wetotalload">'[1]WE'!$B$37</definedName>
    <definedName name="wppiaeatatcpeak">'[1]WPPI-AE'!$B$60</definedName>
    <definedName name="wppiaetotalload">'[1]WPPI-AE'!$B$41</definedName>
    <definedName name="wppicitiesatatcpeak">'[1]WPPI-AE'!$C$69</definedName>
    <definedName name="wppiweatatcpeak">'[1]WPPI-WE'!$B$46</definedName>
    <definedName name="wppiwetotalload">'[1]WPPI-WE'!$B$37</definedName>
    <definedName name="wppiwpsatatcpeak">'[1]WPPI-WPS'!$B$46</definedName>
    <definedName name="wppiwpstotalload">'[1]WPPI-WPS'!$B$37</definedName>
    <definedName name="wpsatatcpeak">'[1]WPS'!$B$43</definedName>
    <definedName name="wpstotaload">'[1]WPS'!$B$37</definedName>
  </definedNames>
  <calcPr fullCalcOnLoad="1"/>
</workbook>
</file>

<file path=xl/sharedStrings.xml><?xml version="1.0" encoding="utf-8"?>
<sst xmlns="http://schemas.openxmlformats.org/spreadsheetml/2006/main" count="6" uniqueCount="6">
  <si>
    <t>Disclaimer</t>
  </si>
  <si>
    <t>These values are not updated for load adjustments that occur over time.</t>
  </si>
  <si>
    <t>The load excludes any duplication of load reported between the entities.</t>
  </si>
  <si>
    <t>Max:</t>
  </si>
  <si>
    <t>This load is the total of daily/hourly loads provided by the ATC Customers.</t>
  </si>
  <si>
    <t>ATC Hourly Load Data for November 2023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</si>
</sst>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"/>
    <numFmt numFmtId="166" formatCode="mmm\-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b/>
      <sz val="14"/>
      <color indexed="60"/>
      <name val="Arial"/>
      <family val="2"/>
    </font>
    <font>
      <b/>
      <i/>
      <sz val="14"/>
      <color indexed="60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Fill="1" applyAlignment="1">
      <alignment/>
    </xf>
    <xf numFmtId="43" fontId="0" fillId="0" borderId="0" xfId="0" applyNumberFormat="1" applyFill="1" applyBorder="1" applyAlignment="1">
      <alignment/>
    </xf>
    <xf numFmtId="43" fontId="0" fillId="0" borderId="11" xfId="0" applyNumberFormat="1" applyFill="1" applyBorder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0" fillId="33" borderId="0" xfId="0" applyFill="1" applyAlignment="1">
      <alignment/>
    </xf>
    <xf numFmtId="0" fontId="6" fillId="33" borderId="0" xfId="0" applyFont="1" applyFill="1" applyAlignment="1">
      <alignment/>
    </xf>
    <xf numFmtId="14" fontId="1" fillId="0" borderId="12" xfId="0" applyNumberFormat="1" applyFont="1" applyFill="1" applyBorder="1" applyAlignment="1">
      <alignment horizontal="right"/>
    </xf>
    <xf numFmtId="43" fontId="0" fillId="0" borderId="13" xfId="0" applyNumberFormat="1" applyBorder="1" applyAlignment="1">
      <alignment/>
    </xf>
    <xf numFmtId="43" fontId="0" fillId="0" borderId="11" xfId="0" applyNumberFormat="1" applyBorder="1" applyAlignment="1">
      <alignment/>
    </xf>
    <xf numFmtId="43" fontId="0" fillId="0" borderId="14" xfId="0" applyNumberFormat="1" applyBorder="1" applyAlignment="1">
      <alignment/>
    </xf>
    <xf numFmtId="43" fontId="0" fillId="0" borderId="15" xfId="0" applyNumberFormat="1" applyBorder="1" applyAlignment="1">
      <alignment/>
    </xf>
    <xf numFmtId="43" fontId="0" fillId="0" borderId="0" xfId="0" applyNumberFormat="1" applyBorder="1" applyAlignment="1">
      <alignment/>
    </xf>
    <xf numFmtId="43" fontId="0" fillId="0" borderId="16" xfId="0" applyNumberFormat="1" applyBorder="1" applyAlignment="1">
      <alignment/>
    </xf>
    <xf numFmtId="43" fontId="0" fillId="34" borderId="0" xfId="42" applyFont="1" applyFill="1" applyBorder="1" applyAlignment="1">
      <alignment horizontal="right"/>
    </xf>
    <xf numFmtId="43" fontId="0" fillId="0" borderId="17" xfId="0" applyNumberFormat="1" applyBorder="1" applyAlignment="1">
      <alignment/>
    </xf>
    <xf numFmtId="43" fontId="0" fillId="0" borderId="10" xfId="0" applyNumberFormat="1" applyBorder="1" applyAlignment="1">
      <alignment/>
    </xf>
    <xf numFmtId="43" fontId="0" fillId="0" borderId="18" xfId="0" applyNumberFormat="1" applyBorder="1" applyAlignment="1">
      <alignment/>
    </xf>
    <xf numFmtId="0" fontId="0" fillId="0" borderId="0" xfId="0" applyFont="1" applyAlignment="1">
      <alignment/>
    </xf>
    <xf numFmtId="43" fontId="0" fillId="0" borderId="0" xfId="0" applyNumberFormat="1" applyAlignment="1">
      <alignment/>
    </xf>
    <xf numFmtId="0" fontId="0" fillId="33" borderId="0" xfId="0" applyFont="1" applyFill="1" applyAlignment="1">
      <alignment horizontal="righ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rgb="FF9C0006"/>
      </font>
      <fill>
        <patternFill>
          <bgColor rgb="FFFFC7CE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  <dxf>
      <fill>
        <patternFill>
          <bgColor theme="9" tint="0.3999499976634979"/>
        </patternFill>
      </fill>
    </dxf>
    <dxf>
      <fill>
        <patternFill>
          <bgColor rgb="FFFF99CC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Knowledge%20Share\Service%20Billings\Customer%20Billing\2007\Load\03-07\March%202007%20Loa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on"/>
      <sheetName val="AE"/>
      <sheetName val="UPPCo"/>
      <sheetName val="MGE"/>
      <sheetName val="WE"/>
      <sheetName val="WPS"/>
      <sheetName val="WPPI-AE"/>
      <sheetName val="WPPI-WPS"/>
      <sheetName val="WPPI-WE"/>
      <sheetName val="Estimate"/>
      <sheetName val="Actuals"/>
      <sheetName val="Day 1"/>
      <sheetName val="Day 15"/>
      <sheetName val="ATC Peak"/>
    </sheetNames>
    <sheetDataSet>
      <sheetData sheetId="1">
        <row r="37">
          <cell r="B37">
            <v>1158256</v>
          </cell>
        </row>
        <row r="43">
          <cell r="B43">
            <v>2033</v>
          </cell>
        </row>
      </sheetData>
      <sheetData sheetId="2">
        <row r="37">
          <cell r="B37">
            <v>86193.6900000001</v>
          </cell>
        </row>
        <row r="42">
          <cell r="B42">
            <v>131.378</v>
          </cell>
        </row>
      </sheetData>
      <sheetData sheetId="3">
        <row r="37">
          <cell r="B37">
            <v>208037.94893799996</v>
          </cell>
        </row>
        <row r="42">
          <cell r="B42">
            <v>353.044956</v>
          </cell>
        </row>
      </sheetData>
      <sheetData sheetId="4">
        <row r="37">
          <cell r="B37">
            <v>2509893</v>
          </cell>
        </row>
        <row r="43">
          <cell r="B43">
            <v>4244</v>
          </cell>
        </row>
      </sheetData>
      <sheetData sheetId="5">
        <row r="37">
          <cell r="B37">
            <v>1107283.9077336306</v>
          </cell>
        </row>
        <row r="43">
          <cell r="B43">
            <v>1824.5432165375</v>
          </cell>
        </row>
      </sheetData>
      <sheetData sheetId="6">
        <row r="41">
          <cell r="B41">
            <v>118724794</v>
          </cell>
        </row>
        <row r="60">
          <cell r="B60">
            <v>209.565</v>
          </cell>
        </row>
        <row r="69">
          <cell r="C69">
            <v>44.41</v>
          </cell>
        </row>
      </sheetData>
      <sheetData sheetId="7">
        <row r="37">
          <cell r="B37">
            <v>34483664</v>
          </cell>
        </row>
        <row r="46">
          <cell r="B46">
            <v>62.059</v>
          </cell>
        </row>
      </sheetData>
      <sheetData sheetId="8">
        <row r="37">
          <cell r="B37">
            <v>223812303.01599997</v>
          </cell>
        </row>
        <row r="46">
          <cell r="B46">
            <v>345.767805</v>
          </cell>
        </row>
      </sheetData>
      <sheetData sheetId="10">
        <row r="5">
          <cell r="C5">
            <v>0</v>
          </cell>
        </row>
        <row r="11">
          <cell r="E1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="70" zoomScaleNormal="70" zoomScalePageLayoutView="0" workbookViewId="0" topLeftCell="A1">
      <selection activeCell="A2" sqref="A2"/>
    </sheetView>
  </sheetViews>
  <sheetFormatPr defaultColWidth="9.140625" defaultRowHeight="12.75"/>
  <cols>
    <col min="1" max="1" width="15.421875" style="0" bestFit="1" customWidth="1"/>
    <col min="2" max="2" width="13.140625" style="0" customWidth="1"/>
    <col min="3" max="8" width="11.140625" style="0" bestFit="1" customWidth="1"/>
    <col min="9" max="11" width="11.8515625" style="0" bestFit="1" customWidth="1"/>
    <col min="12" max="12" width="11.57421875" style="0" bestFit="1" customWidth="1"/>
    <col min="13" max="19" width="11.8515625" style="0" bestFit="1" customWidth="1"/>
    <col min="20" max="20" width="11.57421875" style="0" bestFit="1" customWidth="1"/>
    <col min="21" max="21" width="11.8515625" style="0" bestFit="1" customWidth="1"/>
    <col min="22" max="22" width="11.57421875" style="0" bestFit="1" customWidth="1"/>
    <col min="23" max="23" width="11.28125" style="0" bestFit="1" customWidth="1"/>
    <col min="24" max="24" width="11.57421875" style="0" bestFit="1" customWidth="1"/>
    <col min="25" max="25" width="11.28125" style="0" bestFit="1" customWidth="1"/>
  </cols>
  <sheetData>
    <row r="1" spans="1:25" ht="22.5">
      <c r="A1" s="25" t="s">
        <v>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3" spans="1:25" ht="13.5" thickBot="1">
      <c r="A3" s="2"/>
      <c r="B3" s="3">
        <v>100</v>
      </c>
      <c r="C3" s="3">
        <v>200</v>
      </c>
      <c r="D3" s="3">
        <v>300</v>
      </c>
      <c r="E3" s="3">
        <v>400</v>
      </c>
      <c r="F3" s="3">
        <v>500</v>
      </c>
      <c r="G3" s="3">
        <v>600</v>
      </c>
      <c r="H3" s="3">
        <v>700</v>
      </c>
      <c r="I3" s="3">
        <v>800</v>
      </c>
      <c r="J3" s="3">
        <v>900</v>
      </c>
      <c r="K3" s="3">
        <v>1000</v>
      </c>
      <c r="L3" s="3">
        <v>1100</v>
      </c>
      <c r="M3" s="3">
        <v>1200</v>
      </c>
      <c r="N3" s="3">
        <v>1300</v>
      </c>
      <c r="O3" s="3">
        <v>1400</v>
      </c>
      <c r="P3" s="3">
        <v>1500</v>
      </c>
      <c r="Q3" s="3">
        <v>1600</v>
      </c>
      <c r="R3" s="3">
        <v>1700</v>
      </c>
      <c r="S3" s="3">
        <v>1800</v>
      </c>
      <c r="T3" s="3">
        <v>1900</v>
      </c>
      <c r="U3" s="3">
        <v>2000</v>
      </c>
      <c r="V3" s="3">
        <v>2100</v>
      </c>
      <c r="W3" s="3">
        <v>2200</v>
      </c>
      <c r="X3" s="3">
        <v>2300</v>
      </c>
      <c r="Y3" s="3">
        <v>2400</v>
      </c>
    </row>
    <row r="4" spans="1:25" ht="12.75">
      <c r="A4" s="11">
        <v>45231</v>
      </c>
      <c r="B4" s="12">
        <v>6412.305683774306</v>
      </c>
      <c r="C4" s="13">
        <v>6266.266177282338</v>
      </c>
      <c r="D4" s="13">
        <v>6225.449041986471</v>
      </c>
      <c r="E4" s="13">
        <v>6234.528561757346</v>
      </c>
      <c r="F4" s="13">
        <v>6425.6762351279895</v>
      </c>
      <c r="G4" s="13">
        <v>6869.138645864073</v>
      </c>
      <c r="H4" s="13">
        <v>7560.316801113846</v>
      </c>
      <c r="I4" s="13">
        <v>7962.52706694382</v>
      </c>
      <c r="J4" s="13">
        <v>7968.96498831772</v>
      </c>
      <c r="K4" s="13">
        <v>7967.951926564352</v>
      </c>
      <c r="L4" s="13">
        <v>7998.036132695198</v>
      </c>
      <c r="M4" s="13">
        <v>7927.197746404528</v>
      </c>
      <c r="N4" s="13">
        <v>7865.913741338552</v>
      </c>
      <c r="O4" s="6">
        <v>7791.172777145626</v>
      </c>
      <c r="P4" s="13">
        <v>7695.158691543727</v>
      </c>
      <c r="Q4" s="13">
        <v>7629.499581160127</v>
      </c>
      <c r="R4" s="6">
        <v>7685.354087878849</v>
      </c>
      <c r="S4" s="13">
        <v>7886.28980144612</v>
      </c>
      <c r="T4" s="13">
        <v>8005.146643356536</v>
      </c>
      <c r="U4" s="13">
        <v>7874.83375722635</v>
      </c>
      <c r="V4" s="13">
        <v>7648.160045797847</v>
      </c>
      <c r="W4" s="13">
        <v>7308.573469194777</v>
      </c>
      <c r="X4" s="13">
        <v>6919.33345037542</v>
      </c>
      <c r="Y4" s="14">
        <v>6613.902378837487</v>
      </c>
    </row>
    <row r="5" spans="1:25" ht="12.75">
      <c r="A5" s="11">
        <f>+A4+1</f>
        <v>45232</v>
      </c>
      <c r="B5" s="15">
        <v>6389.071581711733</v>
      </c>
      <c r="C5" s="16">
        <v>6248.770864033829</v>
      </c>
      <c r="D5" s="16">
        <v>6208.799477586362</v>
      </c>
      <c r="E5" s="16">
        <v>6218.20235513217</v>
      </c>
      <c r="F5" s="16">
        <v>6376.373660126695</v>
      </c>
      <c r="G5" s="16">
        <v>6834.435189123803</v>
      </c>
      <c r="H5" s="16">
        <v>7496.695516670459</v>
      </c>
      <c r="I5" s="16">
        <v>7893.426693679482</v>
      </c>
      <c r="J5" s="16">
        <v>7930.303166787447</v>
      </c>
      <c r="K5" s="16">
        <v>7897.134056195875</v>
      </c>
      <c r="L5" s="16">
        <v>7867.679795683331</v>
      </c>
      <c r="M5" s="16">
        <v>7794.638507445568</v>
      </c>
      <c r="N5" s="16">
        <v>7700.119263344188</v>
      </c>
      <c r="O5" s="16">
        <v>7646.995012400894</v>
      </c>
      <c r="P5" s="16">
        <v>7557.942356558469</v>
      </c>
      <c r="Q5" s="16">
        <v>7465.523552811373</v>
      </c>
      <c r="R5" s="16">
        <v>7496.825928384891</v>
      </c>
      <c r="S5" s="16">
        <v>7619.115178211903</v>
      </c>
      <c r="T5" s="16">
        <v>7814.044573237278</v>
      </c>
      <c r="U5" s="16">
        <v>7681.948873902188</v>
      </c>
      <c r="V5" s="16">
        <v>7470.982450096246</v>
      </c>
      <c r="W5" s="16">
        <v>7133.65412936942</v>
      </c>
      <c r="X5" s="16">
        <v>6729.813558145155</v>
      </c>
      <c r="Y5" s="17">
        <v>6391.251477022806</v>
      </c>
    </row>
    <row r="6" spans="1:25" ht="12.75">
      <c r="A6" s="11">
        <f aca="true" t="shared" si="0" ref="A6:A34">+A5+1</f>
        <v>45233</v>
      </c>
      <c r="B6" s="15">
        <v>6200.839341800652</v>
      </c>
      <c r="C6" s="16">
        <v>6106.058368885543</v>
      </c>
      <c r="D6" s="16">
        <v>6021.932398956778</v>
      </c>
      <c r="E6" s="16">
        <v>6039.566207565842</v>
      </c>
      <c r="F6" s="16">
        <v>6217.598647927522</v>
      </c>
      <c r="G6" s="16">
        <v>6623.402657732197</v>
      </c>
      <c r="H6" s="16">
        <v>7198.90871889389</v>
      </c>
      <c r="I6" s="16">
        <v>7606.035918658676</v>
      </c>
      <c r="J6" s="16">
        <v>7719.850173201602</v>
      </c>
      <c r="K6" s="16">
        <v>7777.7283224485245</v>
      </c>
      <c r="L6" s="16">
        <v>7804.309216115333</v>
      </c>
      <c r="M6" s="16">
        <v>7730.697686701673</v>
      </c>
      <c r="N6" s="16">
        <v>7676.719176990729</v>
      </c>
      <c r="O6" s="16">
        <v>7588.291101182495</v>
      </c>
      <c r="P6" s="16">
        <v>7467.479548131013</v>
      </c>
      <c r="Q6" s="16">
        <v>7354.516163399975</v>
      </c>
      <c r="R6" s="16">
        <v>7328.543267433624</v>
      </c>
      <c r="S6" s="16">
        <v>7400.485873072419</v>
      </c>
      <c r="T6" s="16">
        <v>7444.274058933093</v>
      </c>
      <c r="U6" s="16">
        <v>7247.045925545185</v>
      </c>
      <c r="V6" s="16">
        <v>7045.016169457929</v>
      </c>
      <c r="W6" s="16">
        <v>6771.140351734677</v>
      </c>
      <c r="X6" s="16">
        <v>6410.233184914052</v>
      </c>
      <c r="Y6" s="17">
        <v>6093.797218211746</v>
      </c>
    </row>
    <row r="7" spans="1:25" ht="12.75">
      <c r="A7" s="11">
        <f t="shared" si="0"/>
        <v>45234</v>
      </c>
      <c r="B7" s="15">
        <v>5908.348198737656</v>
      </c>
      <c r="C7" s="16">
        <v>5804.41881004099</v>
      </c>
      <c r="D7" s="16">
        <v>5742.18792000854</v>
      </c>
      <c r="E7" s="16">
        <v>5735.39728330813</v>
      </c>
      <c r="F7" s="16">
        <v>5787.010636180365</v>
      </c>
      <c r="G7" s="16">
        <v>5978.827136195953</v>
      </c>
      <c r="H7" s="16">
        <v>6237.99439161721</v>
      </c>
      <c r="I7" s="16">
        <v>6522.251800523088</v>
      </c>
      <c r="J7" s="16">
        <v>6731.925648305063</v>
      </c>
      <c r="K7" s="16">
        <v>6831.369967000492</v>
      </c>
      <c r="L7" s="16">
        <v>6806.214113929711</v>
      </c>
      <c r="M7" s="16">
        <v>6738.287749763682</v>
      </c>
      <c r="N7" s="16">
        <v>6620.625735201554</v>
      </c>
      <c r="O7" s="16">
        <v>6512.41518716826</v>
      </c>
      <c r="P7" s="16">
        <v>6424.677225180177</v>
      </c>
      <c r="Q7" s="16">
        <v>6433.649923540864</v>
      </c>
      <c r="R7" s="16">
        <v>6515.279715194883</v>
      </c>
      <c r="S7" s="16">
        <v>6697.117646378394</v>
      </c>
      <c r="T7" s="16">
        <v>6898.715534575877</v>
      </c>
      <c r="U7" s="16">
        <v>6783.306796630117</v>
      </c>
      <c r="V7" s="16">
        <v>6592.706753194832</v>
      </c>
      <c r="W7" s="16">
        <v>6405.587557254</v>
      </c>
      <c r="X7" s="16">
        <v>6148.739858196416</v>
      </c>
      <c r="Y7" s="17">
        <v>5874.150673840149</v>
      </c>
    </row>
    <row r="8" spans="1:25" ht="12.75">
      <c r="A8" s="11">
        <f t="shared" si="0"/>
        <v>45235</v>
      </c>
      <c r="B8" s="15">
        <v>5871.419721902227</v>
      </c>
      <c r="C8" s="16">
        <v>5562.098722618098</v>
      </c>
      <c r="D8" s="16">
        <v>5482.826056849242</v>
      </c>
      <c r="E8" s="16">
        <v>5431.915843566204</v>
      </c>
      <c r="F8" s="16">
        <v>5501.3389048895715</v>
      </c>
      <c r="G8" s="16">
        <v>5702.879038750172</v>
      </c>
      <c r="H8" s="16">
        <v>5920.85388712349</v>
      </c>
      <c r="I8" s="16">
        <v>6132.445576665522</v>
      </c>
      <c r="J8" s="16">
        <v>6316.59961911218</v>
      </c>
      <c r="K8" s="16">
        <v>6412.670588166472</v>
      </c>
      <c r="L8" s="16">
        <v>6443.61017615214</v>
      </c>
      <c r="M8" s="16">
        <v>6490.380472861448</v>
      </c>
      <c r="N8" s="16">
        <v>6476.436465895165</v>
      </c>
      <c r="O8" s="16">
        <v>6442.462993836709</v>
      </c>
      <c r="P8" s="16">
        <v>6416.8097700407725</v>
      </c>
      <c r="Q8" s="16">
        <v>6527.082045621045</v>
      </c>
      <c r="R8" s="16">
        <v>6807.794845368563</v>
      </c>
      <c r="S8" s="16">
        <v>7024.252238053015</v>
      </c>
      <c r="T8" s="16">
        <v>6878.728542437487</v>
      </c>
      <c r="U8" s="16">
        <v>6693.736619755256</v>
      </c>
      <c r="V8" s="16">
        <v>6484.297173413057</v>
      </c>
      <c r="W8" s="16">
        <v>6248.0944757013485</v>
      </c>
      <c r="X8" s="16">
        <v>5964.5524494129</v>
      </c>
      <c r="Y8" s="17">
        <v>5765.695370743394</v>
      </c>
    </row>
    <row r="9" spans="1:25" ht="12.75">
      <c r="A9" s="11">
        <f t="shared" si="0"/>
        <v>45236</v>
      </c>
      <c r="B9" s="15">
        <v>5659.154403587422</v>
      </c>
      <c r="C9" s="16">
        <v>5593.481659019004</v>
      </c>
      <c r="D9" s="16">
        <v>5579.744097806642</v>
      </c>
      <c r="E9" s="16">
        <v>5645.9653235524975</v>
      </c>
      <c r="F9" s="16">
        <v>5851.652287938007</v>
      </c>
      <c r="G9" s="16">
        <v>6354.8913135569155</v>
      </c>
      <c r="H9" s="16">
        <v>7037.229474465545</v>
      </c>
      <c r="I9" s="16">
        <v>7367.237064357957</v>
      </c>
      <c r="J9" s="16">
        <v>7502.570988446298</v>
      </c>
      <c r="K9" s="16">
        <v>7564.014348135642</v>
      </c>
      <c r="L9" s="16">
        <v>7617.737321701894</v>
      </c>
      <c r="M9" s="16">
        <v>7603.607540571035</v>
      </c>
      <c r="N9" s="16">
        <v>7575.943256956196</v>
      </c>
      <c r="O9" s="16">
        <v>7605.310044067826</v>
      </c>
      <c r="P9" s="16">
        <v>7548.724651751118</v>
      </c>
      <c r="Q9" s="16">
        <v>7493.736405761546</v>
      </c>
      <c r="R9" s="16">
        <v>7601.132230677518</v>
      </c>
      <c r="S9" s="16">
        <v>7828.278053259934</v>
      </c>
      <c r="T9" s="16">
        <v>7663.823431059139</v>
      </c>
      <c r="U9" s="16">
        <v>7457.643576169682</v>
      </c>
      <c r="V9" s="16">
        <v>7201.811050381151</v>
      </c>
      <c r="W9" s="16">
        <v>6831.750377171533</v>
      </c>
      <c r="X9" s="16">
        <v>6498.153941792498</v>
      </c>
      <c r="Y9" s="17">
        <v>6183.735989752908</v>
      </c>
    </row>
    <row r="10" spans="1:25" ht="12.75">
      <c r="A10" s="11">
        <f t="shared" si="0"/>
        <v>45237</v>
      </c>
      <c r="B10" s="15">
        <v>6002.733697220903</v>
      </c>
      <c r="C10" s="16">
        <v>5867.519718112822</v>
      </c>
      <c r="D10" s="16">
        <v>5824.751333940081</v>
      </c>
      <c r="E10" s="16">
        <v>5850.327419408363</v>
      </c>
      <c r="F10" s="16">
        <v>6041.900129130778</v>
      </c>
      <c r="G10" s="16">
        <v>6536.486569715558</v>
      </c>
      <c r="H10" s="16">
        <v>7202.008604418323</v>
      </c>
      <c r="I10" s="16">
        <v>7484.9701590914865</v>
      </c>
      <c r="J10" s="16">
        <v>7593.607243507257</v>
      </c>
      <c r="K10" s="16">
        <v>7586.886693118924</v>
      </c>
      <c r="L10" s="16">
        <v>7595.581470026992</v>
      </c>
      <c r="M10" s="16">
        <v>7595.2773553811385</v>
      </c>
      <c r="N10" s="16">
        <v>7538.9047482565675</v>
      </c>
      <c r="O10" s="16">
        <v>7538.661812334033</v>
      </c>
      <c r="P10" s="16">
        <v>7507.3012632944965</v>
      </c>
      <c r="Q10" s="16">
        <v>7501.956344702755</v>
      </c>
      <c r="R10" s="16">
        <v>7699.092675896477</v>
      </c>
      <c r="S10" s="5">
        <v>7913.197782710753</v>
      </c>
      <c r="T10" s="16">
        <v>7789.685721799138</v>
      </c>
      <c r="U10" s="16">
        <v>7587.209351153497</v>
      </c>
      <c r="V10" s="16">
        <v>7309.583033876545</v>
      </c>
      <c r="W10" s="16">
        <v>6959.992739852916</v>
      </c>
      <c r="X10" s="16">
        <v>6587.357663593913</v>
      </c>
      <c r="Y10" s="17">
        <v>6335.572785922957</v>
      </c>
    </row>
    <row r="11" spans="1:25" ht="12.75">
      <c r="A11" s="11">
        <f t="shared" si="0"/>
        <v>45238</v>
      </c>
      <c r="B11" s="15">
        <v>6136.2777150769225</v>
      </c>
      <c r="C11" s="16">
        <v>6045.03404333872</v>
      </c>
      <c r="D11" s="16">
        <v>5996.459218726151</v>
      </c>
      <c r="E11" s="16">
        <v>6010.5922963726025</v>
      </c>
      <c r="F11" s="16">
        <v>6180.117640380626</v>
      </c>
      <c r="G11" s="16">
        <v>6625.513703010795</v>
      </c>
      <c r="H11" s="16">
        <v>7274.041708703236</v>
      </c>
      <c r="I11" s="16">
        <v>7646.780630950372</v>
      </c>
      <c r="J11" s="16">
        <v>7810.890138552098</v>
      </c>
      <c r="K11" s="16">
        <v>7877.152811226289</v>
      </c>
      <c r="L11" s="16">
        <v>7919.447904215854</v>
      </c>
      <c r="M11" s="16">
        <v>7873.84969210455</v>
      </c>
      <c r="N11" s="16">
        <v>7871.031382714794</v>
      </c>
      <c r="O11" s="16">
        <v>7892.998300017101</v>
      </c>
      <c r="P11" s="16">
        <v>7846.2847152158265</v>
      </c>
      <c r="Q11" s="16">
        <v>7800.801945499511</v>
      </c>
      <c r="R11" s="16">
        <v>7901.746355811294</v>
      </c>
      <c r="S11" s="16">
        <v>7978.993067321171</v>
      </c>
      <c r="T11" s="16">
        <v>7798.634296732173</v>
      </c>
      <c r="U11" s="16">
        <v>7570.424692395475</v>
      </c>
      <c r="V11" s="16">
        <v>7312.580191647637</v>
      </c>
      <c r="W11" s="16">
        <v>6978.307867801269</v>
      </c>
      <c r="X11" s="16">
        <v>6602.101489297242</v>
      </c>
      <c r="Y11" s="17">
        <v>6291.802376359206</v>
      </c>
    </row>
    <row r="12" spans="1:25" ht="12.75">
      <c r="A12" s="11">
        <f t="shared" si="0"/>
        <v>45239</v>
      </c>
      <c r="B12" s="15">
        <v>6118.320593426644</v>
      </c>
      <c r="C12" s="16">
        <v>5971.000547196136</v>
      </c>
      <c r="D12" s="16">
        <v>5929.268822741003</v>
      </c>
      <c r="E12" s="16">
        <v>5964.369199525344</v>
      </c>
      <c r="F12" s="16">
        <v>6162.167341338783</v>
      </c>
      <c r="G12" s="16">
        <v>6654.845901125359</v>
      </c>
      <c r="H12" s="16">
        <v>7285.818396463623</v>
      </c>
      <c r="I12" s="16">
        <v>7544.995850699959</v>
      </c>
      <c r="J12" s="16">
        <v>7552.275852743971</v>
      </c>
      <c r="K12" s="16">
        <v>7527.997800031221</v>
      </c>
      <c r="L12" s="16">
        <v>7544.302011071381</v>
      </c>
      <c r="M12" s="16">
        <v>7529.525567412011</v>
      </c>
      <c r="N12" s="16">
        <v>7533.0493108480005</v>
      </c>
      <c r="O12" s="16">
        <v>7468.172541622231</v>
      </c>
      <c r="P12" s="16">
        <v>7434.783383423527</v>
      </c>
      <c r="Q12" s="16">
        <v>7403.058805303369</v>
      </c>
      <c r="R12" s="16">
        <v>7555.917665346014</v>
      </c>
      <c r="S12" s="16">
        <v>7808.467116172646</v>
      </c>
      <c r="T12" s="16">
        <v>7693.003341952908</v>
      </c>
      <c r="U12" s="16">
        <v>7551.578025854773</v>
      </c>
      <c r="V12" s="16">
        <v>7324.207785256868</v>
      </c>
      <c r="W12" s="16">
        <v>7025.381209680573</v>
      </c>
      <c r="X12" s="16">
        <v>6653.057439041226</v>
      </c>
      <c r="Y12" s="17">
        <v>6362.213490511997</v>
      </c>
    </row>
    <row r="13" spans="1:25" ht="12.75">
      <c r="A13" s="11">
        <f t="shared" si="0"/>
        <v>45240</v>
      </c>
      <c r="B13" s="15">
        <v>6150.455358991171</v>
      </c>
      <c r="C13" s="16">
        <v>6052.5521239317495</v>
      </c>
      <c r="D13" s="16">
        <v>5993.081104050899</v>
      </c>
      <c r="E13" s="16">
        <v>5992.258839929979</v>
      </c>
      <c r="F13" s="16">
        <v>6170.25967477708</v>
      </c>
      <c r="G13" s="16">
        <v>6577.397316352235</v>
      </c>
      <c r="H13" s="16">
        <v>7190.457417211188</v>
      </c>
      <c r="I13" s="16">
        <v>7494.396103606219</v>
      </c>
      <c r="J13" s="16">
        <v>7579.608114380307</v>
      </c>
      <c r="K13" s="16">
        <v>7634.148835704556</v>
      </c>
      <c r="L13" s="16">
        <v>7612.308580208557</v>
      </c>
      <c r="M13" s="16">
        <v>7656.790868185089</v>
      </c>
      <c r="N13" s="16">
        <v>7608.429596897897</v>
      </c>
      <c r="O13" s="16">
        <v>7591.532876526799</v>
      </c>
      <c r="P13" s="16">
        <v>7484.090974358448</v>
      </c>
      <c r="Q13" s="16">
        <v>7422.402910551278</v>
      </c>
      <c r="R13" s="16">
        <v>7557.421534715465</v>
      </c>
      <c r="S13" s="16">
        <v>7721.034227458696</v>
      </c>
      <c r="T13" s="16">
        <v>7557.020766717409</v>
      </c>
      <c r="U13" s="16">
        <v>7341.8275621296225</v>
      </c>
      <c r="V13" s="16">
        <v>7130.241722430897</v>
      </c>
      <c r="W13" s="16">
        <v>6859.651482922656</v>
      </c>
      <c r="X13" s="16">
        <v>6466.561736873016</v>
      </c>
      <c r="Y13" s="17">
        <v>6197.657434575083</v>
      </c>
    </row>
    <row r="14" spans="1:25" ht="12.75">
      <c r="A14" s="11">
        <f t="shared" si="0"/>
        <v>45241</v>
      </c>
      <c r="B14" s="15">
        <v>5995.98774249249</v>
      </c>
      <c r="C14" s="16">
        <v>5888.662848969359</v>
      </c>
      <c r="D14" s="16">
        <v>5812.08867957552</v>
      </c>
      <c r="E14" s="16">
        <v>5817.4630423634035</v>
      </c>
      <c r="F14" s="16">
        <v>5842.5214020160965</v>
      </c>
      <c r="G14" s="16">
        <v>6056.258663832468</v>
      </c>
      <c r="H14" s="16">
        <v>6290.734520259516</v>
      </c>
      <c r="I14" s="16">
        <v>6511.027806802177</v>
      </c>
      <c r="J14" s="16">
        <v>6669.938682183589</v>
      </c>
      <c r="K14" s="16">
        <v>6737.380796440135</v>
      </c>
      <c r="L14" s="16">
        <v>6715.6514526843</v>
      </c>
      <c r="M14" s="16">
        <v>6698.635178844738</v>
      </c>
      <c r="N14" s="16">
        <v>6615.943806768639</v>
      </c>
      <c r="O14" s="16">
        <v>6548.321506955981</v>
      </c>
      <c r="P14" s="16">
        <v>6523.592711903441</v>
      </c>
      <c r="Q14" s="16">
        <v>6587.7134649392265</v>
      </c>
      <c r="R14" s="16">
        <v>6844.491301082604</v>
      </c>
      <c r="S14" s="16">
        <v>7029.837970409136</v>
      </c>
      <c r="T14" s="16">
        <v>6899.563572619915</v>
      </c>
      <c r="U14" s="16">
        <v>6725.248128194264</v>
      </c>
      <c r="V14" s="16">
        <v>6553.0771121707385</v>
      </c>
      <c r="W14" s="16">
        <v>6334.494585260338</v>
      </c>
      <c r="X14" s="16">
        <v>6025.012934484209</v>
      </c>
      <c r="Y14" s="17">
        <v>5751.160179630739</v>
      </c>
    </row>
    <row r="15" spans="1:25" ht="12.75">
      <c r="A15" s="11">
        <f t="shared" si="0"/>
        <v>45242</v>
      </c>
      <c r="B15" s="15">
        <v>5603.831596079586</v>
      </c>
      <c r="C15" s="16">
        <v>5479.465631090654</v>
      </c>
      <c r="D15" s="16">
        <v>5428.651283719611</v>
      </c>
      <c r="E15" s="16">
        <v>5415.82586719584</v>
      </c>
      <c r="F15" s="16">
        <v>5453.525266741742</v>
      </c>
      <c r="G15" s="16">
        <v>5568.433720084024</v>
      </c>
      <c r="H15" s="16">
        <v>5745.833475807944</v>
      </c>
      <c r="I15" s="16">
        <v>5934.730118098682</v>
      </c>
      <c r="J15" s="16">
        <v>6156.643439601356</v>
      </c>
      <c r="K15" s="16">
        <v>6266.579726427755</v>
      </c>
      <c r="L15" s="16">
        <v>6300.532259509218</v>
      </c>
      <c r="M15" s="16">
        <v>6331.965653395398</v>
      </c>
      <c r="N15" s="16">
        <v>6302.114931060215</v>
      </c>
      <c r="O15" s="16">
        <v>6292.442579782166</v>
      </c>
      <c r="P15" s="16">
        <v>6265.747468860507</v>
      </c>
      <c r="Q15" s="16">
        <v>6369.036710235085</v>
      </c>
      <c r="R15" s="16">
        <v>6659.055823101436</v>
      </c>
      <c r="S15" s="16">
        <v>6996.907106199636</v>
      </c>
      <c r="T15" s="16">
        <v>6895.0953927821565</v>
      </c>
      <c r="U15" s="16">
        <v>6733.033203514933</v>
      </c>
      <c r="V15" s="16">
        <v>6538.440298042259</v>
      </c>
      <c r="W15" s="16">
        <v>6295.328341297042</v>
      </c>
      <c r="X15" s="16">
        <v>6022.083843077744</v>
      </c>
      <c r="Y15" s="17">
        <v>5803.357675447315</v>
      </c>
    </row>
    <row r="16" spans="1:25" ht="12.75">
      <c r="A16" s="11">
        <f t="shared" si="0"/>
        <v>45243</v>
      </c>
      <c r="B16" s="15">
        <v>5670.999944878365</v>
      </c>
      <c r="C16" s="16">
        <v>5577.134631045771</v>
      </c>
      <c r="D16" s="16">
        <v>5597.19697396877</v>
      </c>
      <c r="E16" s="16">
        <v>5664.583642623319</v>
      </c>
      <c r="F16" s="16">
        <v>5940.066074229476</v>
      </c>
      <c r="G16" s="16">
        <v>6457.842774640876</v>
      </c>
      <c r="H16" s="16">
        <v>7135.498047533859</v>
      </c>
      <c r="I16" s="16">
        <v>7464.325279996197</v>
      </c>
      <c r="J16" s="16">
        <v>7553.009819083884</v>
      </c>
      <c r="K16" s="16">
        <v>7555.870684059705</v>
      </c>
      <c r="L16" s="16">
        <v>7586.173108708905</v>
      </c>
      <c r="M16" s="16">
        <v>7580.4368363183075</v>
      </c>
      <c r="N16" s="16">
        <v>7551.178827244836</v>
      </c>
      <c r="O16" s="16">
        <v>7533.95519161679</v>
      </c>
      <c r="P16" s="16">
        <v>7475.149744944505</v>
      </c>
      <c r="Q16" s="16">
        <v>7438.197248792396</v>
      </c>
      <c r="R16" s="16">
        <v>7595.936301572923</v>
      </c>
      <c r="S16" s="16">
        <v>7868.484291995539</v>
      </c>
      <c r="T16" s="16">
        <v>7753.950785063217</v>
      </c>
      <c r="U16" s="16">
        <v>7568.491052943218</v>
      </c>
      <c r="V16" s="16">
        <v>7348.956871589722</v>
      </c>
      <c r="W16" s="16">
        <v>7038.233421203815</v>
      </c>
      <c r="X16" s="16">
        <v>6636.858404092944</v>
      </c>
      <c r="Y16" s="17">
        <v>6362.903517496496</v>
      </c>
    </row>
    <row r="17" spans="1:25" ht="12.75">
      <c r="A17" s="11">
        <f t="shared" si="0"/>
        <v>45244</v>
      </c>
      <c r="B17" s="15">
        <v>6189.544416370372</v>
      </c>
      <c r="C17" s="16">
        <v>6087.812459323829</v>
      </c>
      <c r="D17" s="16">
        <v>6015.986046845879</v>
      </c>
      <c r="E17" s="16">
        <v>6071.933954943187</v>
      </c>
      <c r="F17" s="16">
        <v>6248.531319790053</v>
      </c>
      <c r="G17" s="16">
        <v>6752.2520783447835</v>
      </c>
      <c r="H17" s="16">
        <v>7396.708531496375</v>
      </c>
      <c r="I17" s="16">
        <v>7589.010992673516</v>
      </c>
      <c r="J17" s="16">
        <v>7633.512356150506</v>
      </c>
      <c r="K17" s="16">
        <v>7614.992489191505</v>
      </c>
      <c r="L17" s="16">
        <v>7625.781515047183</v>
      </c>
      <c r="M17" s="16">
        <v>7604.352572181754</v>
      </c>
      <c r="N17" s="16">
        <v>7556.443635289747</v>
      </c>
      <c r="O17" s="16">
        <v>7561.284098786644</v>
      </c>
      <c r="P17" s="16">
        <v>7484.562641748314</v>
      </c>
      <c r="Q17" s="16">
        <v>7452.9488475767275</v>
      </c>
      <c r="R17" s="16">
        <v>7646.001075289166</v>
      </c>
      <c r="S17" s="16">
        <v>7851.090229947009</v>
      </c>
      <c r="T17" s="16">
        <v>7726.292456165345</v>
      </c>
      <c r="U17" s="16">
        <v>7545.063922573238</v>
      </c>
      <c r="V17" s="16">
        <v>7299.364803960691</v>
      </c>
      <c r="W17" s="16">
        <v>6964.75753942001</v>
      </c>
      <c r="X17" s="16">
        <v>6555.43721435393</v>
      </c>
      <c r="Y17" s="17">
        <v>6256.393352429364</v>
      </c>
    </row>
    <row r="18" spans="1:25" ht="12.75">
      <c r="A18" s="11">
        <f t="shared" si="0"/>
        <v>45245</v>
      </c>
      <c r="B18" s="15">
        <v>6042.030545939652</v>
      </c>
      <c r="C18" s="16">
        <v>5902.818300665553</v>
      </c>
      <c r="D18" s="16">
        <v>5832.73640837744</v>
      </c>
      <c r="E18" s="16">
        <v>5830.729442952879</v>
      </c>
      <c r="F18" s="16">
        <v>6031.326518465023</v>
      </c>
      <c r="G18" s="16">
        <v>6504.676369474133</v>
      </c>
      <c r="H18" s="16">
        <v>7152.565492603792</v>
      </c>
      <c r="I18" s="16">
        <v>7458.095441322038</v>
      </c>
      <c r="J18" s="16">
        <v>7479.09572471294</v>
      </c>
      <c r="K18" s="16">
        <v>7474.1140234543345</v>
      </c>
      <c r="L18" s="16">
        <v>7463.4037310057065</v>
      </c>
      <c r="M18" s="16">
        <v>7465.736257315774</v>
      </c>
      <c r="N18" s="16">
        <v>7454.453359807172</v>
      </c>
      <c r="O18" s="16">
        <v>7466.9178491352</v>
      </c>
      <c r="P18" s="16">
        <v>7412.022463479395</v>
      </c>
      <c r="Q18" s="16">
        <v>7372.993424028834</v>
      </c>
      <c r="R18" s="16">
        <v>7511.825738890908</v>
      </c>
      <c r="S18" s="16">
        <v>7724.665353729039</v>
      </c>
      <c r="T18" s="16">
        <v>7601.503507497259</v>
      </c>
      <c r="U18" s="16">
        <v>7430.515546560174</v>
      </c>
      <c r="V18" s="16">
        <v>7219.407121669912</v>
      </c>
      <c r="W18" s="16">
        <v>6897.122656394723</v>
      </c>
      <c r="X18" s="16">
        <v>6523.027325887066</v>
      </c>
      <c r="Y18" s="17">
        <v>6269.935230059368</v>
      </c>
    </row>
    <row r="19" spans="1:25" ht="12.75">
      <c r="A19" s="11">
        <f t="shared" si="0"/>
        <v>45246</v>
      </c>
      <c r="B19" s="15">
        <v>6062.809213210724</v>
      </c>
      <c r="C19" s="16">
        <v>5936.807299794146</v>
      </c>
      <c r="D19" s="16">
        <v>5884.192853969168</v>
      </c>
      <c r="E19" s="16">
        <v>5914.7327846051785</v>
      </c>
      <c r="F19" s="16">
        <v>6116.625161834137</v>
      </c>
      <c r="G19" s="16">
        <v>6551.114213683734</v>
      </c>
      <c r="H19" s="16">
        <v>7191.626537836335</v>
      </c>
      <c r="I19" s="16">
        <v>7465.986708003293</v>
      </c>
      <c r="J19" s="16">
        <v>7532.733051707163</v>
      </c>
      <c r="K19" s="16">
        <v>7581.88788244871</v>
      </c>
      <c r="L19" s="16">
        <v>7634.617677345756</v>
      </c>
      <c r="M19" s="16">
        <v>7570.891910112026</v>
      </c>
      <c r="N19" s="16">
        <v>7534.547128070155</v>
      </c>
      <c r="O19" s="16">
        <v>7567.047893043631</v>
      </c>
      <c r="P19" s="16">
        <v>7490.756554591851</v>
      </c>
      <c r="Q19" s="16">
        <v>7438.272744435973</v>
      </c>
      <c r="R19" s="16">
        <v>7624.409765072938</v>
      </c>
      <c r="S19" s="16">
        <v>7770.850853926117</v>
      </c>
      <c r="T19" s="16">
        <v>7632.071227434587</v>
      </c>
      <c r="U19" s="16">
        <v>7452.363837032542</v>
      </c>
      <c r="V19" s="16">
        <v>7218.075499593851</v>
      </c>
      <c r="W19" s="16">
        <v>6887.688272669681</v>
      </c>
      <c r="X19" s="16">
        <v>6499.924641374551</v>
      </c>
      <c r="Y19" s="17">
        <v>6195.57331474763</v>
      </c>
    </row>
    <row r="20" spans="1:25" ht="12.75">
      <c r="A20" s="11">
        <f t="shared" si="0"/>
        <v>45247</v>
      </c>
      <c r="B20" s="15">
        <v>5998.768359427983</v>
      </c>
      <c r="C20" s="16">
        <v>5874.493308904473</v>
      </c>
      <c r="D20" s="16">
        <v>5786.416179642427</v>
      </c>
      <c r="E20" s="16">
        <v>5746.166816617951</v>
      </c>
      <c r="F20" s="16">
        <v>5925.5522025377295</v>
      </c>
      <c r="G20" s="16">
        <v>6364.528539535393</v>
      </c>
      <c r="H20" s="16">
        <v>6971.670676999869</v>
      </c>
      <c r="I20" s="16">
        <v>7280.982540316829</v>
      </c>
      <c r="J20" s="16">
        <v>7341.416088076958</v>
      </c>
      <c r="K20" s="16">
        <v>7369.602011869164</v>
      </c>
      <c r="L20" s="16">
        <v>7364.748346386787</v>
      </c>
      <c r="M20" s="16">
        <v>7337.342038974424</v>
      </c>
      <c r="N20" s="16">
        <v>7278.272080020976</v>
      </c>
      <c r="O20" s="16">
        <v>7216.210378217813</v>
      </c>
      <c r="P20" s="16">
        <v>7140.350506299157</v>
      </c>
      <c r="Q20" s="16">
        <v>7107.629632577318</v>
      </c>
      <c r="R20" s="16">
        <v>7338.25646403015</v>
      </c>
      <c r="S20" s="16">
        <v>7534.779029090989</v>
      </c>
      <c r="T20" s="16">
        <v>7393.034914164674</v>
      </c>
      <c r="U20" s="16">
        <v>7234.688365369274</v>
      </c>
      <c r="V20" s="16">
        <v>7041.4121615713775</v>
      </c>
      <c r="W20" s="16">
        <v>6767.373521809483</v>
      </c>
      <c r="X20" s="16">
        <v>6401.395311471842</v>
      </c>
      <c r="Y20" s="17">
        <v>6089.8123638319075</v>
      </c>
    </row>
    <row r="21" spans="1:25" ht="12.75">
      <c r="A21" s="11">
        <f t="shared" si="0"/>
        <v>45248</v>
      </c>
      <c r="B21" s="15">
        <v>5883.8790298492095</v>
      </c>
      <c r="C21" s="16">
        <v>5778.855365000345</v>
      </c>
      <c r="D21" s="16">
        <v>5721.281210438069</v>
      </c>
      <c r="E21" s="16">
        <v>5723.235911138715</v>
      </c>
      <c r="F21" s="16">
        <v>5794.093021657842</v>
      </c>
      <c r="G21" s="16">
        <v>5991.283626237567</v>
      </c>
      <c r="H21" s="16">
        <v>6176.595597648697</v>
      </c>
      <c r="I21" s="16">
        <v>6337.562200952226</v>
      </c>
      <c r="J21" s="16">
        <v>6490.203054639531</v>
      </c>
      <c r="K21" s="16">
        <v>6534.52501375611</v>
      </c>
      <c r="L21" s="16">
        <v>6531.989841629058</v>
      </c>
      <c r="M21" s="16">
        <v>6476.069691702753</v>
      </c>
      <c r="N21" s="16">
        <v>6382.47021421445</v>
      </c>
      <c r="O21" s="16">
        <v>6300.198735671526</v>
      </c>
      <c r="P21" s="16">
        <v>6271.917855774861</v>
      </c>
      <c r="Q21" s="16">
        <v>6295.221209117643</v>
      </c>
      <c r="R21" s="16">
        <v>6575.329973026746</v>
      </c>
      <c r="S21" s="16">
        <v>6849.623584263073</v>
      </c>
      <c r="T21" s="16">
        <v>6763.192893685504</v>
      </c>
      <c r="U21" s="16">
        <v>6600.262889589556</v>
      </c>
      <c r="V21" s="16">
        <v>6457.803826432582</v>
      </c>
      <c r="W21" s="16">
        <v>6228.817620561478</v>
      </c>
      <c r="X21" s="16">
        <v>5960.297052063416</v>
      </c>
      <c r="Y21" s="17">
        <v>5716.413604947641</v>
      </c>
    </row>
    <row r="22" spans="1:25" ht="12.75">
      <c r="A22" s="11">
        <f t="shared" si="0"/>
        <v>45249</v>
      </c>
      <c r="B22" s="15">
        <v>5573.206098357261</v>
      </c>
      <c r="C22" s="16">
        <v>5470.161693479601</v>
      </c>
      <c r="D22" s="16">
        <v>5428.574320786509</v>
      </c>
      <c r="E22" s="16">
        <v>5423.944391522996</v>
      </c>
      <c r="F22" s="16">
        <v>5502.108607203235</v>
      </c>
      <c r="G22" s="16">
        <v>5646.588059336848</v>
      </c>
      <c r="H22" s="16">
        <v>5848.013159383368</v>
      </c>
      <c r="I22" s="16">
        <v>6009.882202384598</v>
      </c>
      <c r="J22" s="16">
        <v>6135.050961165612</v>
      </c>
      <c r="K22" s="16">
        <v>6204.027170286323</v>
      </c>
      <c r="L22" s="16">
        <v>6240.8346425725185</v>
      </c>
      <c r="M22" s="16">
        <v>6267.1403974226</v>
      </c>
      <c r="N22" s="16">
        <v>6233.867469865311</v>
      </c>
      <c r="O22" s="16">
        <v>6195.083264683327</v>
      </c>
      <c r="P22" s="16">
        <v>6198.6628917722255</v>
      </c>
      <c r="Q22" s="16">
        <v>6308.898456593212</v>
      </c>
      <c r="R22" s="16">
        <v>6690.923854826227</v>
      </c>
      <c r="S22" s="18">
        <v>7024.240448348361</v>
      </c>
      <c r="T22" s="16">
        <v>6967.1850544999415</v>
      </c>
      <c r="U22" s="16">
        <v>6844.1353746237255</v>
      </c>
      <c r="V22" s="16">
        <v>6628.601285906121</v>
      </c>
      <c r="W22" s="16">
        <v>6373.78020228911</v>
      </c>
      <c r="X22" s="16">
        <v>6074.74554981357</v>
      </c>
      <c r="Y22" s="17">
        <v>5873.160725298702</v>
      </c>
    </row>
    <row r="23" spans="1:25" ht="12.75">
      <c r="A23" s="11">
        <f t="shared" si="0"/>
        <v>45250</v>
      </c>
      <c r="B23" s="15">
        <v>5745.7994072974025</v>
      </c>
      <c r="C23" s="16">
        <v>5683.429296090956</v>
      </c>
      <c r="D23" s="16">
        <v>5654.526783781415</v>
      </c>
      <c r="E23" s="16">
        <v>5697.23113876963</v>
      </c>
      <c r="F23" s="16">
        <v>5951.190219455753</v>
      </c>
      <c r="G23" s="16">
        <v>6417.529904092084</v>
      </c>
      <c r="H23" s="16">
        <v>7059.33087132717</v>
      </c>
      <c r="I23" s="16">
        <v>7420.37803617023</v>
      </c>
      <c r="J23" s="16">
        <v>7590.032833151683</v>
      </c>
      <c r="K23" s="16">
        <v>7677.536536678879</v>
      </c>
      <c r="L23" s="16">
        <v>7714.460959513638</v>
      </c>
      <c r="M23" s="16">
        <v>7691.1153230408345</v>
      </c>
      <c r="N23" s="16">
        <v>7650.144189153757</v>
      </c>
      <c r="O23" s="16">
        <v>7611.973258755568</v>
      </c>
      <c r="P23" s="16">
        <v>7536.9218842515775</v>
      </c>
      <c r="Q23" s="16">
        <v>7497.403468032695</v>
      </c>
      <c r="R23" s="16">
        <v>7760.2930413165395</v>
      </c>
      <c r="S23" s="16">
        <v>7926.1681031082235</v>
      </c>
      <c r="T23" s="16">
        <v>7807.044380027081</v>
      </c>
      <c r="U23" s="16">
        <v>7602.119774273953</v>
      </c>
      <c r="V23" s="16">
        <v>7349.090863763912</v>
      </c>
      <c r="W23" s="16">
        <v>7030.522159426618</v>
      </c>
      <c r="X23" s="16">
        <v>6628.999943831615</v>
      </c>
      <c r="Y23" s="17">
        <v>6303.450736652315</v>
      </c>
    </row>
    <row r="24" spans="1:25" ht="12.75">
      <c r="A24" s="11">
        <f t="shared" si="0"/>
        <v>45251</v>
      </c>
      <c r="B24" s="15">
        <v>6113.045537274732</v>
      </c>
      <c r="C24" s="16">
        <v>6009.4189582560475</v>
      </c>
      <c r="D24" s="16">
        <v>5944.681668604927</v>
      </c>
      <c r="E24" s="16">
        <v>5951.493106198349</v>
      </c>
      <c r="F24" s="16">
        <v>6155.929334100586</v>
      </c>
      <c r="G24" s="16">
        <v>6586.336135381238</v>
      </c>
      <c r="H24" s="16">
        <v>7231.083702589652</v>
      </c>
      <c r="I24" s="16">
        <v>7576.62207024019</v>
      </c>
      <c r="J24" s="16">
        <v>7727.000509271494</v>
      </c>
      <c r="K24" s="16">
        <v>7783.800029853838</v>
      </c>
      <c r="L24" s="16">
        <v>7827.085334521264</v>
      </c>
      <c r="M24" s="16">
        <v>7784.445060789153</v>
      </c>
      <c r="N24" s="16">
        <v>7690.633322013035</v>
      </c>
      <c r="O24" s="16">
        <v>7675.411442008212</v>
      </c>
      <c r="P24" s="16">
        <v>7597.962040107401</v>
      </c>
      <c r="Q24" s="16">
        <v>7556.117764984297</v>
      </c>
      <c r="R24" s="16">
        <v>7737.069817402484</v>
      </c>
      <c r="S24" s="16">
        <v>7878.792312591556</v>
      </c>
      <c r="T24" s="16">
        <v>7739.089825661818</v>
      </c>
      <c r="U24" s="16">
        <v>7554.1701780893545</v>
      </c>
      <c r="V24" s="16">
        <v>7349.261202712202</v>
      </c>
      <c r="W24" s="16">
        <v>7041.249390021315</v>
      </c>
      <c r="X24" s="16">
        <v>6666.301668755603</v>
      </c>
      <c r="Y24" s="17">
        <v>6319.649327445003</v>
      </c>
    </row>
    <row r="25" spans="1:25" ht="12.75">
      <c r="A25" s="11">
        <f t="shared" si="0"/>
        <v>45252</v>
      </c>
      <c r="B25" s="15">
        <v>6116.288456405514</v>
      </c>
      <c r="C25" s="16">
        <v>5982.298522085088</v>
      </c>
      <c r="D25" s="16">
        <v>5937.897731068515</v>
      </c>
      <c r="E25" s="16">
        <v>5929.75259235076</v>
      </c>
      <c r="F25" s="16">
        <v>6107.597069923888</v>
      </c>
      <c r="G25" s="16">
        <v>6533.076937795238</v>
      </c>
      <c r="H25" s="16">
        <v>7046.867682073919</v>
      </c>
      <c r="I25" s="16">
        <v>7373.944543332354</v>
      </c>
      <c r="J25" s="16">
        <v>7523.51827595717</v>
      </c>
      <c r="K25" s="16">
        <v>7563.925720180567</v>
      </c>
      <c r="L25" s="16">
        <v>7549.18902238196</v>
      </c>
      <c r="M25" s="16">
        <v>7487.74116687569</v>
      </c>
      <c r="N25" s="16">
        <v>7394.057533335254</v>
      </c>
      <c r="O25" s="16">
        <v>7334.5012208732105</v>
      </c>
      <c r="P25" s="16">
        <v>7283.078818074811</v>
      </c>
      <c r="Q25" s="16">
        <v>7256.265327305605</v>
      </c>
      <c r="R25" s="16">
        <v>7502.388453652662</v>
      </c>
      <c r="S25" s="16">
        <v>7640.74940639074</v>
      </c>
      <c r="T25" s="16">
        <v>7473.107294108791</v>
      </c>
      <c r="U25" s="16">
        <v>7303.76550328407</v>
      </c>
      <c r="V25" s="16">
        <v>7053.3313010115135</v>
      </c>
      <c r="W25" s="16">
        <v>6733.490114444129</v>
      </c>
      <c r="X25" s="16">
        <v>6309.037293972021</v>
      </c>
      <c r="Y25" s="17">
        <v>5944.130113651528</v>
      </c>
    </row>
    <row r="26" spans="1:25" ht="12.75">
      <c r="A26" s="11">
        <f t="shared" si="0"/>
        <v>45253</v>
      </c>
      <c r="B26" s="15">
        <v>5684.228035086927</v>
      </c>
      <c r="C26" s="16">
        <v>5500.846182179464</v>
      </c>
      <c r="D26" s="16">
        <v>5391.422770742032</v>
      </c>
      <c r="E26" s="16">
        <v>5335.562339540381</v>
      </c>
      <c r="F26" s="16">
        <v>5380.554323893396</v>
      </c>
      <c r="G26" s="16">
        <v>5525.903056178191</v>
      </c>
      <c r="H26" s="16">
        <v>5730.18290722967</v>
      </c>
      <c r="I26" s="16">
        <v>5902.797815800716</v>
      </c>
      <c r="J26" s="16">
        <v>6144.308962628684</v>
      </c>
      <c r="K26" s="16">
        <v>6313.690308443095</v>
      </c>
      <c r="L26" s="16">
        <v>6388.051285556862</v>
      </c>
      <c r="M26" s="16">
        <v>6320.158584499732</v>
      </c>
      <c r="N26" s="16">
        <v>6131.697963542617</v>
      </c>
      <c r="O26" s="16">
        <v>6000.234769698687</v>
      </c>
      <c r="P26" s="16">
        <v>5903.856657246143</v>
      </c>
      <c r="Q26" s="16">
        <v>5929.376718816132</v>
      </c>
      <c r="R26" s="16">
        <v>6123.586051650322</v>
      </c>
      <c r="S26" s="16">
        <v>6243.254778267064</v>
      </c>
      <c r="T26" s="16">
        <v>6198.93795905649</v>
      </c>
      <c r="U26" s="16">
        <v>6157.769249762029</v>
      </c>
      <c r="V26" s="16">
        <v>6092.501672242875</v>
      </c>
      <c r="W26" s="16">
        <v>5969.33651180147</v>
      </c>
      <c r="X26" s="16">
        <v>5761.332253476024</v>
      </c>
      <c r="Y26" s="17">
        <v>5573.470975015259</v>
      </c>
    </row>
    <row r="27" spans="1:25" ht="12.75">
      <c r="A27" s="11">
        <f t="shared" si="0"/>
        <v>45254</v>
      </c>
      <c r="B27" s="15">
        <v>5455.822649332608</v>
      </c>
      <c r="C27" s="16">
        <v>5397.985155270719</v>
      </c>
      <c r="D27" s="16">
        <v>5388.298568738749</v>
      </c>
      <c r="E27" s="16">
        <v>5413.826330613986</v>
      </c>
      <c r="F27" s="16">
        <v>5546.950123719117</v>
      </c>
      <c r="G27" s="16">
        <v>5776.296001228777</v>
      </c>
      <c r="H27" s="16">
        <v>6082.441993157758</v>
      </c>
      <c r="I27" s="16">
        <v>6305.042533697737</v>
      </c>
      <c r="J27" s="16">
        <v>6440.238488525516</v>
      </c>
      <c r="K27" s="16">
        <v>6494.293003401658</v>
      </c>
      <c r="L27" s="16">
        <v>6517.89896483989</v>
      </c>
      <c r="M27" s="16">
        <v>6528.678973483693</v>
      </c>
      <c r="N27" s="16">
        <v>6503.696836299192</v>
      </c>
      <c r="O27" s="16">
        <v>6458.581149413472</v>
      </c>
      <c r="P27" s="16">
        <v>6482.2181746512815</v>
      </c>
      <c r="Q27" s="16">
        <v>6572.136510395973</v>
      </c>
      <c r="R27" s="16">
        <v>6915.99362223018</v>
      </c>
      <c r="S27" s="16">
        <v>7108.0027321431635</v>
      </c>
      <c r="T27" s="16">
        <v>6988.7283197445995</v>
      </c>
      <c r="U27" s="16">
        <v>6865.015030660175</v>
      </c>
      <c r="V27" s="16">
        <v>6707.468376222283</v>
      </c>
      <c r="W27" s="16">
        <v>6468.041323919542</v>
      </c>
      <c r="X27" s="16">
        <v>6192.16858371858</v>
      </c>
      <c r="Y27" s="17">
        <v>5947.03566967703</v>
      </c>
    </row>
    <row r="28" spans="1:25" ht="12.75">
      <c r="A28" s="11">
        <f t="shared" si="0"/>
        <v>45255</v>
      </c>
      <c r="B28" s="15">
        <v>5770.166355052434</v>
      </c>
      <c r="C28" s="16">
        <v>5660.223173723208</v>
      </c>
      <c r="D28" s="16">
        <v>5627.150335847887</v>
      </c>
      <c r="E28" s="16">
        <v>5621.404217351844</v>
      </c>
      <c r="F28" s="16">
        <v>5680.645411057677</v>
      </c>
      <c r="G28" s="16">
        <v>5842.044190987441</v>
      </c>
      <c r="H28" s="16">
        <v>6080.86020578826</v>
      </c>
      <c r="I28" s="16">
        <v>6274.301005677442</v>
      </c>
      <c r="J28" s="16">
        <v>6492.674230590254</v>
      </c>
      <c r="K28" s="16">
        <v>6652.23572697495</v>
      </c>
      <c r="L28" s="16">
        <v>6722.555269092472</v>
      </c>
      <c r="M28" s="16">
        <v>6729.759687222193</v>
      </c>
      <c r="N28" s="16">
        <v>6664.751670072744</v>
      </c>
      <c r="O28" s="16">
        <v>6632.169516735325</v>
      </c>
      <c r="P28" s="16">
        <v>6602.6516696600065</v>
      </c>
      <c r="Q28" s="16">
        <v>6664.525863844704</v>
      </c>
      <c r="R28" s="16">
        <v>6944.516604136116</v>
      </c>
      <c r="S28" s="16">
        <v>7070.623931392407</v>
      </c>
      <c r="T28" s="16">
        <v>6968.49215752264</v>
      </c>
      <c r="U28" s="16">
        <v>6822.183607417504</v>
      </c>
      <c r="V28" s="16">
        <v>6666.6562285364835</v>
      </c>
      <c r="W28" s="16">
        <v>6443.903716775497</v>
      </c>
      <c r="X28" s="16">
        <v>6149.340821941219</v>
      </c>
      <c r="Y28" s="17">
        <v>5885.566119948027</v>
      </c>
    </row>
    <row r="29" spans="1:25" ht="12.75">
      <c r="A29" s="11">
        <f t="shared" si="0"/>
        <v>45256</v>
      </c>
      <c r="B29" s="15">
        <v>5712.570484121457</v>
      </c>
      <c r="C29" s="16">
        <v>5598.380899847789</v>
      </c>
      <c r="D29" s="16">
        <v>5516.940747813421</v>
      </c>
      <c r="E29" s="16">
        <v>5502.394583985064</v>
      </c>
      <c r="F29" s="16">
        <v>5550.037074822094</v>
      </c>
      <c r="G29" s="16">
        <v>5681.994945022445</v>
      </c>
      <c r="H29" s="16">
        <v>5883.519422831344</v>
      </c>
      <c r="I29" s="16">
        <v>6085.38958563094</v>
      </c>
      <c r="J29" s="16">
        <v>6304.045555127353</v>
      </c>
      <c r="K29" s="16">
        <v>6498.617287530493</v>
      </c>
      <c r="L29" s="16">
        <v>6629.813837967884</v>
      </c>
      <c r="M29" s="16">
        <v>6711.6719455017055</v>
      </c>
      <c r="N29" s="16">
        <v>6732.727759140988</v>
      </c>
      <c r="O29" s="16">
        <v>6721.305273415495</v>
      </c>
      <c r="P29" s="16">
        <v>6744.26721041752</v>
      </c>
      <c r="Q29" s="16">
        <v>6839.622139681631</v>
      </c>
      <c r="R29" s="16">
        <v>7197.626226773428</v>
      </c>
      <c r="S29" s="16">
        <v>7430.462543543942</v>
      </c>
      <c r="T29" s="16">
        <v>7350.181205855536</v>
      </c>
      <c r="U29" s="16">
        <v>7175.995255388396</v>
      </c>
      <c r="V29" s="16">
        <v>6960.07537293892</v>
      </c>
      <c r="W29" s="16">
        <v>6698.06134026819</v>
      </c>
      <c r="X29" s="16">
        <v>6381.222798109232</v>
      </c>
      <c r="Y29" s="17">
        <v>6144.282360103036</v>
      </c>
    </row>
    <row r="30" spans="1:25" ht="12.75">
      <c r="A30" s="11">
        <f t="shared" si="0"/>
        <v>45257</v>
      </c>
      <c r="B30" s="15">
        <v>6006.758543576771</v>
      </c>
      <c r="C30" s="16">
        <v>5947.433627481239</v>
      </c>
      <c r="D30" s="16">
        <v>5977.624331684845</v>
      </c>
      <c r="E30" s="16">
        <v>6067.195727509333</v>
      </c>
      <c r="F30" s="16">
        <v>6315.291729820086</v>
      </c>
      <c r="G30" s="16">
        <v>6818.155337622459</v>
      </c>
      <c r="H30" s="16">
        <v>7521.818705842535</v>
      </c>
      <c r="I30" s="16">
        <v>7907.613806132752</v>
      </c>
      <c r="J30" s="16">
        <v>8090.963780389928</v>
      </c>
      <c r="K30" s="16">
        <v>8163.920157930995</v>
      </c>
      <c r="L30" s="16">
        <v>8219.90483197871</v>
      </c>
      <c r="M30" s="16">
        <v>8229.781655077293</v>
      </c>
      <c r="N30" s="16">
        <v>8175.4639966615505</v>
      </c>
      <c r="O30" s="16">
        <v>8178.869247900298</v>
      </c>
      <c r="P30" s="16">
        <v>8103.79924821346</v>
      </c>
      <c r="Q30" s="16">
        <v>8108.935183201678</v>
      </c>
      <c r="R30" s="16">
        <v>8429.73697397541</v>
      </c>
      <c r="S30" s="16">
        <v>8659.707547463537</v>
      </c>
      <c r="T30" s="16">
        <v>8534.23964817565</v>
      </c>
      <c r="U30" s="16">
        <v>8370.483565224322</v>
      </c>
      <c r="V30" s="16">
        <v>8134.020906689305</v>
      </c>
      <c r="W30" s="16">
        <v>7811.13611473325</v>
      </c>
      <c r="X30" s="16">
        <v>7416.777784886955</v>
      </c>
      <c r="Y30" s="17">
        <v>7103.979745638135</v>
      </c>
    </row>
    <row r="31" spans="1:25" ht="12.75">
      <c r="A31" s="11">
        <f t="shared" si="0"/>
        <v>45258</v>
      </c>
      <c r="B31" s="15">
        <v>6916.933024794379</v>
      </c>
      <c r="C31" s="16">
        <v>6779.92639597407</v>
      </c>
      <c r="D31" s="16">
        <v>6728.276952224432</v>
      </c>
      <c r="E31" s="16">
        <v>6724.192025467257</v>
      </c>
      <c r="F31" s="16">
        <v>6924.63999924601</v>
      </c>
      <c r="G31" s="16">
        <v>7381.243337185731</v>
      </c>
      <c r="H31" s="16">
        <v>8028.097999055835</v>
      </c>
      <c r="I31" s="16">
        <v>8305.603634317118</v>
      </c>
      <c r="J31" s="16">
        <v>8328.136359876418</v>
      </c>
      <c r="K31" s="16">
        <v>8297.315961273285</v>
      </c>
      <c r="L31" s="16">
        <v>8311.423622723913</v>
      </c>
      <c r="M31" s="16">
        <v>8279.186000659434</v>
      </c>
      <c r="N31" s="16">
        <v>8241.189387583801</v>
      </c>
      <c r="O31" s="16">
        <v>8228.76021054499</v>
      </c>
      <c r="P31" s="16">
        <v>8123.306496708044</v>
      </c>
      <c r="Q31" s="16">
        <v>8130.576816998094</v>
      </c>
      <c r="R31" s="16">
        <v>8465.418758641355</v>
      </c>
      <c r="S31" s="16">
        <v>8667.360930516812</v>
      </c>
      <c r="T31" s="16">
        <v>8550.75282579851</v>
      </c>
      <c r="U31" s="16">
        <v>8394.783720285184</v>
      </c>
      <c r="V31" s="16">
        <v>8173.84526630935</v>
      </c>
      <c r="W31" s="16">
        <v>7825.516500869354</v>
      </c>
      <c r="X31" s="16">
        <v>7374.269075312429</v>
      </c>
      <c r="Y31" s="17">
        <v>7024.064245255469</v>
      </c>
    </row>
    <row r="32" spans="1:25" ht="12.75">
      <c r="A32" s="11">
        <f t="shared" si="0"/>
        <v>45259</v>
      </c>
      <c r="B32" s="15">
        <v>6818.523036383995</v>
      </c>
      <c r="C32" s="16">
        <v>6652.586760303972</v>
      </c>
      <c r="D32" s="16">
        <v>6579.593243817612</v>
      </c>
      <c r="E32" s="16">
        <v>6579.03177153261</v>
      </c>
      <c r="F32" s="16">
        <v>6771.684180187084</v>
      </c>
      <c r="G32" s="16">
        <v>7232.141075944663</v>
      </c>
      <c r="H32" s="16">
        <v>7864.018360235939</v>
      </c>
      <c r="I32" s="16">
        <v>8154.911708203327</v>
      </c>
      <c r="J32" s="16">
        <v>8174.774870597371</v>
      </c>
      <c r="K32" s="16">
        <v>8120.423361185985</v>
      </c>
      <c r="L32" s="16">
        <v>8100.668182076966</v>
      </c>
      <c r="M32" s="16">
        <v>7985.264634290323</v>
      </c>
      <c r="N32" s="16">
        <v>7872.765028003894</v>
      </c>
      <c r="O32" s="16">
        <v>7803.574005627604</v>
      </c>
      <c r="P32" s="16">
        <v>7738.603006709969</v>
      </c>
      <c r="Q32" s="16">
        <v>7732.884653903202</v>
      </c>
      <c r="R32" s="16">
        <v>8047.533048337832</v>
      </c>
      <c r="S32" s="16">
        <v>8285.719167945404</v>
      </c>
      <c r="T32" s="16">
        <v>8164.014945232517</v>
      </c>
      <c r="U32" s="16">
        <v>8008.434511493689</v>
      </c>
      <c r="V32" s="16">
        <v>7782.244020993927</v>
      </c>
      <c r="W32" s="16">
        <v>7431.126753334083</v>
      </c>
      <c r="X32" s="16">
        <v>6996.555104883011</v>
      </c>
      <c r="Y32" s="17">
        <v>6666.273817019338</v>
      </c>
    </row>
    <row r="33" spans="1:25" ht="12.75">
      <c r="A33" s="11">
        <f t="shared" si="0"/>
        <v>45260</v>
      </c>
      <c r="B33" s="15">
        <v>6449.732578731551</v>
      </c>
      <c r="C33" s="16">
        <v>6338.163951763796</v>
      </c>
      <c r="D33" s="16">
        <v>6240.2301696574195</v>
      </c>
      <c r="E33" s="16">
        <v>6291.157136764131</v>
      </c>
      <c r="F33" s="16">
        <v>6474.720252597526</v>
      </c>
      <c r="G33" s="16">
        <v>6938.161947716423</v>
      </c>
      <c r="H33" s="16">
        <v>7604.8497333763</v>
      </c>
      <c r="I33" s="16">
        <v>7894.111285666321</v>
      </c>
      <c r="J33" s="16">
        <v>7875.681438871982</v>
      </c>
      <c r="K33" s="16">
        <v>7826.130494693556</v>
      </c>
      <c r="L33" s="16">
        <v>7802.016786466661</v>
      </c>
      <c r="M33" s="16">
        <v>7764.442446272065</v>
      </c>
      <c r="N33" s="16">
        <v>7700.691252259605</v>
      </c>
      <c r="O33" s="16">
        <v>7672.0453138426565</v>
      </c>
      <c r="P33" s="16">
        <v>7601.123008098779</v>
      </c>
      <c r="Q33" s="16">
        <v>7584.264616057939</v>
      </c>
      <c r="R33" s="16">
        <v>7912.8089305771655</v>
      </c>
      <c r="S33" s="16">
        <v>8150.9366523264825</v>
      </c>
      <c r="T33" s="16">
        <v>8040.337092613213</v>
      </c>
      <c r="U33" s="16">
        <v>7901.655287018983</v>
      </c>
      <c r="V33" s="16">
        <v>7709.762938426192</v>
      </c>
      <c r="W33" s="16">
        <v>7385.74772139812</v>
      </c>
      <c r="X33" s="16">
        <v>7027.280502625945</v>
      </c>
      <c r="Y33" s="17">
        <v>6731.858477529599</v>
      </c>
    </row>
    <row r="34" spans="1:29" ht="13.5" thickBot="1">
      <c r="A34" s="11"/>
      <c r="B34" s="19"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20">
        <v>0</v>
      </c>
      <c r="Q34" s="20">
        <v>0</v>
      </c>
      <c r="R34" s="20">
        <v>0</v>
      </c>
      <c r="S34" s="20">
        <v>0</v>
      </c>
      <c r="T34" s="20">
        <v>0</v>
      </c>
      <c r="U34" s="20">
        <v>0</v>
      </c>
      <c r="V34" s="20">
        <v>0</v>
      </c>
      <c r="W34" s="20">
        <v>0</v>
      </c>
      <c r="X34" s="20">
        <v>0</v>
      </c>
      <c r="Y34" s="21">
        <v>0</v>
      </c>
      <c r="Z34" s="4"/>
      <c r="AA34" s="4"/>
      <c r="AB34" s="4"/>
      <c r="AC34" s="4"/>
    </row>
    <row r="35" spans="2:25" ht="12.7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15" ht="17.25">
      <c r="A36" s="7" t="s">
        <v>0</v>
      </c>
      <c r="B36" s="8" t="s">
        <v>4</v>
      </c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1:15" ht="17.25">
      <c r="A37" s="10"/>
      <c r="B37" s="8" t="s">
        <v>2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5" ht="17.25">
      <c r="A38" s="10"/>
      <c r="B38" s="8" t="s">
        <v>1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ht="12.75">
      <c r="W39" s="22"/>
    </row>
    <row r="41" spans="1:2" ht="12.75">
      <c r="A41" s="24" t="s">
        <v>3</v>
      </c>
      <c r="B41" s="23">
        <f>+MAX(B4:Y34)</f>
        <v>8667.360930516812</v>
      </c>
    </row>
  </sheetData>
  <sheetProtection/>
  <mergeCells count="1">
    <mergeCell ref="A1:Y1"/>
  </mergeCells>
  <conditionalFormatting sqref="B4:Y7 B17:Y34 B16:S16 U16:Y16 B10:Y15 B8:S9 U8:Y9">
    <cfRule type="cellIs" priority="12" dxfId="2" operator="equal" stopIfTrue="1">
      <formula>$B$38</formula>
    </cfRule>
    <cfRule type="cellIs" priority="13" dxfId="1" operator="equal" stopIfTrue="1">
      <formula>$B$37</formula>
    </cfRule>
  </conditionalFormatting>
  <conditionalFormatting sqref="T9">
    <cfRule type="cellIs" priority="8" dxfId="2" operator="equal" stopIfTrue="1">
      <formula>$B$38</formula>
    </cfRule>
    <cfRule type="cellIs" priority="9" dxfId="1" operator="equal" stopIfTrue="1">
      <formula>$B$37</formula>
    </cfRule>
  </conditionalFormatting>
  <conditionalFormatting sqref="T16">
    <cfRule type="cellIs" priority="4" dxfId="2" operator="equal" stopIfTrue="1">
      <formula>$B$38</formula>
    </cfRule>
    <cfRule type="cellIs" priority="5" dxfId="1" operator="equal" stopIfTrue="1">
      <formula>$B$37</formula>
    </cfRule>
  </conditionalFormatting>
  <conditionalFormatting sqref="T8">
    <cfRule type="cellIs" priority="2" dxfId="2" operator="equal" stopIfTrue="1">
      <formula>$B$38</formula>
    </cfRule>
    <cfRule type="cellIs" priority="3" dxfId="1" operator="equal" stopIfTrue="1">
      <formula>$B$37</formula>
    </cfRule>
  </conditionalFormatting>
  <conditionalFormatting sqref="B4:Y34">
    <cfRule type="cellIs" priority="1" dxfId="0" operator="equal" stopIfTrue="1">
      <formula>$B$41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Transmission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ATC</dc:creator>
  <cp:keywords/>
  <dc:description/>
  <cp:lastModifiedBy>Martinez, Marty</cp:lastModifiedBy>
  <dcterms:created xsi:type="dcterms:W3CDTF">2007-04-11T14:32:31Z</dcterms:created>
  <dcterms:modified xsi:type="dcterms:W3CDTF">2023-12-20T15:51:35Z</dcterms:modified>
  <cp:category/>
  <cp:version/>
  <cp:contentType/>
  <cp:contentStatus/>
</cp:coreProperties>
</file>